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-Hristova\Documents\Reshenia\2025\"/>
    </mc:Choice>
  </mc:AlternateContent>
  <bookViews>
    <workbookView xWindow="0" yWindow="0" windowWidth="28800" windowHeight="12330" tabRatio="598"/>
  </bookViews>
  <sheets>
    <sheet name="Приложени 7_Читалища_Община Рус" sheetId="12" r:id="rId1"/>
  </sheets>
  <definedNames>
    <definedName name="_xlnm.Print_Area" localSheetId="0">'Приложени 7_Читалища_Община Рус'!$A$3:$U$39</definedName>
  </definedNames>
  <calcPr calcId="162913"/>
</workbook>
</file>

<file path=xl/calcChain.xml><?xml version="1.0" encoding="utf-8"?>
<calcChain xmlns="http://schemas.openxmlformats.org/spreadsheetml/2006/main">
  <c r="U38" i="12" l="1"/>
  <c r="E38" i="12"/>
  <c r="F38" i="12"/>
  <c r="G38" i="12"/>
  <c r="H38" i="12"/>
  <c r="I38" i="12"/>
  <c r="J38" i="12"/>
  <c r="K38" i="12"/>
  <c r="L38" i="12"/>
  <c r="M38" i="12"/>
  <c r="N38" i="12"/>
  <c r="O38" i="12"/>
  <c r="P38" i="12"/>
  <c r="T38" i="12"/>
  <c r="S38" i="12"/>
  <c r="R38" i="12"/>
  <c r="Q38" i="12"/>
  <c r="U26" i="12" l="1"/>
  <c r="U27" i="12"/>
  <c r="U28" i="12"/>
  <c r="U29" i="12"/>
  <c r="U30" i="12"/>
  <c r="U31" i="12"/>
  <c r="U32" i="12"/>
  <c r="U33" i="12"/>
  <c r="U34" i="12"/>
  <c r="U35" i="12"/>
  <c r="U36" i="12"/>
  <c r="U37" i="12"/>
  <c r="U24" i="12"/>
  <c r="U23" i="12" l="1"/>
  <c r="U25" i="12"/>
  <c r="U22" i="12" l="1"/>
  <c r="U21" i="12"/>
  <c r="U20" i="12"/>
  <c r="U19" i="12"/>
  <c r="U14" i="12"/>
  <c r="U15" i="12"/>
  <c r="U16" i="12"/>
  <c r="U17" i="12"/>
  <c r="U18" i="12"/>
  <c r="U13" i="12"/>
  <c r="D38" i="12" l="1"/>
  <c r="A3" i="12"/>
</calcChain>
</file>

<file path=xl/sharedStrings.xml><?xml version="1.0" encoding="utf-8"?>
<sst xmlns="http://schemas.openxmlformats.org/spreadsheetml/2006/main" count="80" uniqueCount="70">
  <si>
    <t xml:space="preserve"> </t>
  </si>
  <si>
    <t xml:space="preserve">Наименование </t>
  </si>
  <si>
    <t>с. Тетово</t>
  </si>
  <si>
    <t>с. Николово</t>
  </si>
  <si>
    <t>с. Ново село</t>
  </si>
  <si>
    <t>с. Червена вода</t>
  </si>
  <si>
    <t>гр. Мартен</t>
  </si>
  <si>
    <t>с. Семерджиево</t>
  </si>
  <si>
    <t>кв. Долапите</t>
  </si>
  <si>
    <t>с. Хотанца</t>
  </si>
  <si>
    <t>с. Басарбово</t>
  </si>
  <si>
    <t>с. Долно Абланово</t>
  </si>
  <si>
    <t>с. Ястребово</t>
  </si>
  <si>
    <t>с. Бъзън</t>
  </si>
  <si>
    <t>НЧ "Христо Ботев 1908"</t>
  </si>
  <si>
    <t>НЧ "Захари Стоянов 1937"</t>
  </si>
  <si>
    <t>НЧ "Г. Бенковски 1937"</t>
  </si>
  <si>
    <t>НЧ "В. Левски 1945"</t>
  </si>
  <si>
    <t>НЧ "Анжела Чакърян 2008"</t>
  </si>
  <si>
    <t>НЧ "Просвета 1928"</t>
  </si>
  <si>
    <t>НЧ "Пробуда 1901"</t>
  </si>
  <si>
    <t>НЧ "Пробуда 1907"</t>
  </si>
  <si>
    <t>НЧ "Надежда 1908"</t>
  </si>
  <si>
    <t>НЧ "Тома Кърджиев 1873"</t>
  </si>
  <si>
    <t>НЧ "Просвета 1927"</t>
  </si>
  <si>
    <t>НЧ "Просвета 1915"</t>
  </si>
  <si>
    <t>НЧ "Светлина 1928"</t>
  </si>
  <si>
    <t>НЧ "Напредък 1928"</t>
  </si>
  <si>
    <t>НЧ "В. Левски 1928"</t>
  </si>
  <si>
    <t>с. Сандрово</t>
  </si>
  <si>
    <t>с. Просена</t>
  </si>
  <si>
    <t>НЧ "Светлина 1927"</t>
  </si>
  <si>
    <t xml:space="preserve">НЧ "А. Кънчев 1901" </t>
  </si>
  <si>
    <t xml:space="preserve">НЧ "М. Горки 1928" </t>
  </si>
  <si>
    <t>Населено място</t>
  </si>
  <si>
    <t>Библиотечен фонд</t>
  </si>
  <si>
    <t>№ по ред</t>
  </si>
  <si>
    <t xml:space="preserve">НЧ "Н. Й. Вапцаров 1951" </t>
  </si>
  <si>
    <t>НЧ "Св.Св. Кирил и Методий 1924"</t>
  </si>
  <si>
    <t>гр. Русе</t>
  </si>
  <si>
    <t>НЧ "Гоце Делчев 2009"</t>
  </si>
  <si>
    <t xml:space="preserve">ВЧ "Зора 1866" </t>
  </si>
  <si>
    <t>Приложение 2</t>
  </si>
  <si>
    <t>Брой  худ. състави</t>
  </si>
  <si>
    <t>Численост на персонала</t>
  </si>
  <si>
    <t xml:space="preserve">Собствени приходи  </t>
  </si>
  <si>
    <t xml:space="preserve">Всичко  собствени приходи  </t>
  </si>
  <si>
    <t>Брой клубове, школи, курсове</t>
  </si>
  <si>
    <t>Техническо оборудване: бр. компютри и др. устройства</t>
  </si>
  <si>
    <t xml:space="preserve">от проекти </t>
  </si>
  <si>
    <t xml:space="preserve"> от членски внос</t>
  </si>
  <si>
    <t xml:space="preserve"> от дарения и спонсори</t>
  </si>
  <si>
    <t>НЧ "Св. Д. Басарбовски 1902"</t>
  </si>
  <si>
    <t>кв. Средна кула</t>
  </si>
  <si>
    <t>НЧ "Стефан Караджа 2018"</t>
  </si>
  <si>
    <t xml:space="preserve">гр. Русе </t>
  </si>
  <si>
    <t>ВСИЧКО:</t>
  </si>
  <si>
    <t xml:space="preserve">НЧ "Гюнеш 2012" </t>
  </si>
  <si>
    <t>Брой нови форми на работа</t>
  </si>
  <si>
    <t>Брой планирани публични инициативи на читалището</t>
  </si>
  <si>
    <t>Участия в общински и регионални форуми</t>
  </si>
  <si>
    <t>Участия в националн и международни форуми</t>
  </si>
  <si>
    <t>Проекти, чиято реализация продължава и през 2025 г.</t>
  </si>
  <si>
    <t xml:space="preserve"> допълнителна дейност и управление на собствеността </t>
  </si>
  <si>
    <t xml:space="preserve"> ОБОБЩЕНИ ДАННИ ЗА ПРОГРАМАТА НА НАРОДНИТЕ ЧИТАЛИЩА ПРЕЗ 2025 ГОДИНА</t>
  </si>
  <si>
    <t>Брой абонирани издания за 2025</t>
  </si>
  <si>
    <t>Музейни сбирки и колекции</t>
  </si>
  <si>
    <t>Инициативи, свързани с важни годишнини на читалището</t>
  </si>
  <si>
    <t xml:space="preserve">                ПРЕДСЕДАТЕЛ:</t>
  </si>
  <si>
    <t>/акад. Христо Белоев, дтн/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</si>
</sst>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лв&quot;"/>
  </numFmts>
  <fonts count="20" x14ac:knownFonts="1">
    <font>
      <sz val="10"/>
      <name val="Arial"/>
      <charset val="204"/>
    </font>
    <font>
      <sz val="8"/>
      <name val="Arial"/>
      <family val="2"/>
      <charset val="204"/>
    </font>
    <font>
      <sz val="12"/>
      <name val="Times New Roman"/>
      <family val="1"/>
      <charset val="204"/>
    </font>
    <font>
      <b/>
      <sz val="10"/>
      <name val="Calibri"/>
      <family val="2"/>
      <charset val="204"/>
    </font>
    <font>
      <b/>
      <sz val="12"/>
      <name val="Calibri"/>
      <family val="2"/>
      <charset val="204"/>
    </font>
    <font>
      <sz val="10"/>
      <name val="Arial Narrow"/>
      <family val="2"/>
      <charset val="204"/>
    </font>
    <font>
      <sz val="12"/>
      <name val="Arial Narrow"/>
      <family val="2"/>
      <charset val="204"/>
    </font>
    <font>
      <b/>
      <sz val="12"/>
      <name val="Arial Narrow"/>
      <family val="2"/>
      <charset val="204"/>
    </font>
    <font>
      <sz val="12"/>
      <color indexed="8"/>
      <name val="Arial Narrow"/>
      <family val="2"/>
      <charset val="204"/>
    </font>
    <font>
      <b/>
      <sz val="14"/>
      <name val="Calibri"/>
      <family val="2"/>
      <charset val="204"/>
    </font>
    <font>
      <sz val="14"/>
      <name val="Calibri"/>
      <family val="2"/>
      <charset val="204"/>
    </font>
    <font>
      <sz val="12"/>
      <name val="Calibri"/>
      <family val="2"/>
      <charset val="204"/>
    </font>
    <font>
      <b/>
      <sz val="11"/>
      <name val="Calibri"/>
      <family val="2"/>
      <charset val="204"/>
    </font>
    <font>
      <b/>
      <i/>
      <sz val="14"/>
      <name val="Calibri"/>
      <family val="2"/>
      <charset val="204"/>
    </font>
    <font>
      <sz val="14"/>
      <name val="Arial"/>
      <family val="2"/>
      <charset val="204"/>
    </font>
    <font>
      <b/>
      <sz val="9"/>
      <name val="Calibri"/>
      <family val="2"/>
      <charset val="204"/>
      <scheme val="minor"/>
    </font>
    <font>
      <sz val="12"/>
      <color theme="1"/>
      <name val="Arial Narrow"/>
      <family val="2"/>
      <charset val="204"/>
    </font>
    <font>
      <sz val="9"/>
      <name val="Arial Narrow"/>
      <family val="2"/>
      <charset val="204"/>
    </font>
    <font>
      <b/>
      <sz val="9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3">
    <xf numFmtId="0" fontId="0" fillId="0" borderId="0" xfId="0"/>
    <xf numFmtId="0" fontId="2" fillId="0" borderId="0" xfId="0" applyFont="1"/>
    <xf numFmtId="0" fontId="0" fillId="0" borderId="0" xfId="0" applyAlignment="1">
      <alignment horizontal="right"/>
    </xf>
    <xf numFmtId="0" fontId="3" fillId="0" borderId="0" xfId="0" applyFont="1"/>
    <xf numFmtId="0" fontId="5" fillId="0" borderId="1" xfId="0" applyFont="1" applyBorder="1" applyAlignment="1">
      <alignment horizontal="center"/>
    </xf>
    <xf numFmtId="0" fontId="13" fillId="0" borderId="0" xfId="0" applyFont="1"/>
    <xf numFmtId="0" fontId="14" fillId="0" borderId="0" xfId="0" applyFont="1"/>
    <xf numFmtId="0" fontId="5" fillId="4" borderId="1" xfId="0" applyFont="1" applyFill="1" applyBorder="1" applyAlignment="1">
      <alignment horizontal="center"/>
    </xf>
    <xf numFmtId="0" fontId="0" fillId="4" borderId="0" xfId="0" applyFill="1"/>
    <xf numFmtId="0" fontId="11" fillId="0" borderId="0" xfId="0" applyFont="1" applyBorder="1" applyAlignment="1">
      <alignment horizontal="right"/>
    </xf>
    <xf numFmtId="0" fontId="11" fillId="0" borderId="0" xfId="0" applyFont="1" applyBorder="1" applyAlignment="1">
      <alignment horizontal="left" vertical="center" wrapText="1"/>
    </xf>
    <xf numFmtId="0" fontId="6" fillId="0" borderId="0" xfId="0" applyFont="1" applyBorder="1" applyAlignment="1"/>
    <xf numFmtId="2" fontId="6" fillId="0" borderId="0" xfId="0" applyNumberFormat="1" applyFont="1" applyFill="1" applyBorder="1"/>
    <xf numFmtId="0" fontId="6" fillId="4" borderId="1" xfId="0" applyFont="1" applyFill="1" applyBorder="1" applyAlignment="1"/>
    <xf numFmtId="2" fontId="7" fillId="5" borderId="1" xfId="0" applyNumberFormat="1" applyFont="1" applyFill="1" applyBorder="1"/>
    <xf numFmtId="3" fontId="7" fillId="5" borderId="1" xfId="0" applyNumberFormat="1" applyFont="1" applyFill="1" applyBorder="1" applyAlignment="1"/>
    <xf numFmtId="0" fontId="7" fillId="5" borderId="1" xfId="0" applyFont="1" applyFill="1" applyBorder="1" applyAlignment="1"/>
    <xf numFmtId="3" fontId="7" fillId="5" borderId="2" xfId="0" applyNumberFormat="1" applyFont="1" applyFill="1" applyBorder="1" applyAlignment="1"/>
    <xf numFmtId="0" fontId="5" fillId="4" borderId="1" xfId="0" applyFont="1" applyFill="1" applyBorder="1" applyAlignment="1">
      <alignment horizontal="left" vertical="center" wrapText="1"/>
    </xf>
    <xf numFmtId="2" fontId="6" fillId="4" borderId="1" xfId="0" applyNumberFormat="1" applyFont="1" applyFill="1" applyBorder="1"/>
    <xf numFmtId="3" fontId="6" fillId="4" borderId="1" xfId="0" applyNumberFormat="1" applyFont="1" applyFill="1" applyBorder="1" applyAlignment="1"/>
    <xf numFmtId="0" fontId="6" fillId="4" borderId="1" xfId="0" applyFont="1" applyFill="1" applyBorder="1" applyAlignment="1">
      <alignment wrapText="1" readingOrder="1"/>
    </xf>
    <xf numFmtId="0" fontId="5" fillId="6" borderId="1" xfId="0" applyFont="1" applyFill="1" applyBorder="1" applyAlignment="1">
      <alignment horizontal="center"/>
    </xf>
    <xf numFmtId="0" fontId="5" fillId="6" borderId="1" xfId="0" applyFont="1" applyFill="1" applyBorder="1" applyAlignment="1">
      <alignment horizontal="left" vertical="center" wrapText="1"/>
    </xf>
    <xf numFmtId="2" fontId="8" fillId="6" borderId="1" xfId="0" applyNumberFormat="1" applyFont="1" applyFill="1" applyBorder="1"/>
    <xf numFmtId="3" fontId="6" fillId="6" borderId="1" xfId="0" applyNumberFormat="1" applyFont="1" applyFill="1" applyBorder="1" applyAlignment="1"/>
    <xf numFmtId="0" fontId="6" fillId="6" borderId="1" xfId="0" applyFont="1" applyFill="1" applyBorder="1" applyAlignment="1"/>
    <xf numFmtId="2" fontId="6" fillId="6" borderId="1" xfId="0" applyNumberFormat="1" applyFont="1" applyFill="1" applyBorder="1"/>
    <xf numFmtId="3" fontId="16" fillId="6" borderId="1" xfId="0" applyNumberFormat="1" applyFont="1" applyFill="1" applyBorder="1" applyAlignment="1"/>
    <xf numFmtId="0" fontId="9" fillId="0" borderId="3" xfId="0" applyFont="1" applyBorder="1" applyAlignment="1"/>
    <xf numFmtId="0" fontId="9" fillId="0" borderId="4" xfId="0" applyFont="1" applyBorder="1" applyAlignment="1"/>
    <xf numFmtId="0" fontId="10" fillId="0" borderId="4" xfId="0" applyFont="1" applyBorder="1"/>
    <xf numFmtId="0" fontId="10" fillId="0" borderId="5" xfId="0" applyFont="1" applyBorder="1"/>
    <xf numFmtId="3" fontId="6" fillId="0" borderId="0" xfId="0" applyNumberFormat="1" applyFont="1" applyBorder="1" applyAlignment="1"/>
    <xf numFmtId="0" fontId="12" fillId="2" borderId="1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center" wrapText="1"/>
    </xf>
    <xf numFmtId="0" fontId="0" fillId="0" borderId="0" xfId="0" applyBorder="1" applyAlignment="1">
      <alignment horizontal="center"/>
    </xf>
    <xf numFmtId="0" fontId="0" fillId="0" borderId="0" xfId="0" applyAlignment="1">
      <alignment horizontal="center"/>
    </xf>
    <xf numFmtId="0" fontId="0" fillId="6" borderId="0" xfId="0" applyFill="1"/>
    <xf numFmtId="0" fontId="16" fillId="4" borderId="1" xfId="0" applyFont="1" applyFill="1" applyBorder="1" applyAlignment="1"/>
    <xf numFmtId="0" fontId="16" fillId="6" borderId="1" xfId="0" applyFont="1" applyFill="1" applyBorder="1" applyAlignment="1"/>
    <xf numFmtId="0" fontId="17" fillId="4" borderId="1" xfId="0" applyFont="1" applyFill="1" applyBorder="1" applyAlignment="1">
      <alignment horizontal="left" vertical="center" wrapText="1"/>
    </xf>
    <xf numFmtId="0" fontId="17" fillId="6" borderId="1" xfId="0" applyFont="1" applyFill="1" applyBorder="1" applyAlignment="1">
      <alignment horizontal="left" vertical="center" wrapText="1"/>
    </xf>
    <xf numFmtId="2" fontId="16" fillId="6" borderId="1" xfId="0" applyNumberFormat="1" applyFont="1" applyFill="1" applyBorder="1"/>
    <xf numFmtId="0" fontId="16" fillId="4" borderId="1" xfId="0" applyFont="1" applyFill="1" applyBorder="1" applyAlignment="1">
      <alignment wrapText="1" readingOrder="1"/>
    </xf>
    <xf numFmtId="0" fontId="6" fillId="4" borderId="1" xfId="0" applyFont="1" applyFill="1" applyBorder="1" applyAlignment="1">
      <alignment horizontal="right"/>
    </xf>
    <xf numFmtId="0" fontId="4" fillId="5" borderId="9" xfId="0" applyFont="1" applyFill="1" applyBorder="1" applyAlignment="1">
      <alignment horizontal="right"/>
    </xf>
    <xf numFmtId="0" fontId="4" fillId="5" borderId="10" xfId="0" applyFont="1" applyFill="1" applyBorder="1" applyAlignment="1">
      <alignment horizontal="right"/>
    </xf>
    <xf numFmtId="0" fontId="4" fillId="5" borderId="2" xfId="0" applyFont="1" applyFill="1" applyBorder="1" applyAlignment="1">
      <alignment horizontal="right"/>
    </xf>
    <xf numFmtId="0" fontId="15" fillId="3" borderId="6" xfId="0" applyFont="1" applyFill="1" applyBorder="1" applyAlignment="1">
      <alignment horizontal="center" vertical="center" textRotation="90" wrapText="1"/>
    </xf>
    <xf numFmtId="0" fontId="15" fillId="3" borderId="7" xfId="0" applyFont="1" applyFill="1" applyBorder="1" applyAlignment="1">
      <alignment horizontal="center" textRotation="90"/>
    </xf>
    <xf numFmtId="0" fontId="15" fillId="3" borderId="8" xfId="0" applyFont="1" applyFill="1" applyBorder="1" applyAlignment="1">
      <alignment horizontal="center" textRotation="90"/>
    </xf>
    <xf numFmtId="0" fontId="15" fillId="3" borderId="7" xfId="0" applyFont="1" applyFill="1" applyBorder="1" applyAlignment="1">
      <alignment horizontal="center" vertical="center" textRotation="90" wrapText="1" readingOrder="1"/>
    </xf>
    <xf numFmtId="0" fontId="15" fillId="3" borderId="7" xfId="0" applyFont="1" applyFill="1" applyBorder="1" applyAlignment="1">
      <alignment horizontal="center" textRotation="90" wrapText="1" readingOrder="1"/>
    </xf>
    <xf numFmtId="0" fontId="15" fillId="3" borderId="8" xfId="0" applyFont="1" applyFill="1" applyBorder="1" applyAlignment="1">
      <alignment horizontal="center" textRotation="90" wrapText="1" readingOrder="1"/>
    </xf>
    <xf numFmtId="0" fontId="15" fillId="3" borderId="7" xfId="0" applyFont="1" applyFill="1" applyBorder="1" applyAlignment="1">
      <alignment horizontal="center" vertical="center" textRotation="90" wrapText="1"/>
    </xf>
    <xf numFmtId="0" fontId="15" fillId="3" borderId="8" xfId="0" applyFont="1" applyFill="1" applyBorder="1" applyAlignment="1">
      <alignment horizontal="center" vertical="center" textRotation="90" wrapText="1"/>
    </xf>
    <xf numFmtId="0" fontId="15" fillId="3" borderId="6" xfId="0" applyFont="1" applyFill="1" applyBorder="1" applyAlignment="1">
      <alignment horizontal="center" vertical="center" wrapText="1"/>
    </xf>
    <xf numFmtId="0" fontId="15" fillId="3" borderId="7" xfId="0" applyFont="1" applyFill="1" applyBorder="1" applyAlignment="1">
      <alignment horizontal="center" vertical="center" wrapText="1"/>
    </xf>
    <xf numFmtId="0" fontId="15" fillId="3" borderId="8" xfId="0" applyFont="1" applyFill="1" applyBorder="1" applyAlignment="1">
      <alignment horizontal="center" vertical="center" wrapText="1"/>
    </xf>
    <xf numFmtId="0" fontId="15" fillId="3" borderId="6" xfId="0" applyFont="1" applyFill="1" applyBorder="1" applyAlignment="1">
      <alignment horizontal="center" vertical="center" textRotation="90" wrapText="1" readingOrder="1"/>
    </xf>
    <xf numFmtId="0" fontId="15" fillId="3" borderId="8" xfId="0" applyFont="1" applyFill="1" applyBorder="1" applyAlignment="1">
      <alignment horizontal="center" vertical="center" textRotation="90" wrapText="1" readingOrder="1"/>
    </xf>
    <xf numFmtId="0" fontId="18" fillId="3" borderId="6" xfId="0" applyFont="1" applyFill="1" applyBorder="1" applyAlignment="1">
      <alignment horizontal="center" vertical="center" textRotation="90" wrapText="1"/>
    </xf>
    <xf numFmtId="0" fontId="15" fillId="3" borderId="7" xfId="0" applyFont="1" applyFill="1" applyBorder="1"/>
    <xf numFmtId="0" fontId="15" fillId="3" borderId="8" xfId="0" applyFont="1" applyFill="1" applyBorder="1"/>
    <xf numFmtId="0" fontId="15" fillId="3" borderId="6" xfId="0" applyFont="1" applyFill="1" applyBorder="1" applyAlignment="1">
      <alignment horizontal="center" vertical="center" textRotation="89" wrapText="1"/>
    </xf>
    <xf numFmtId="0" fontId="15" fillId="3" borderId="7" xfId="0" applyFont="1" applyFill="1" applyBorder="1" applyAlignment="1">
      <alignment horizontal="center" vertical="center" textRotation="89" wrapText="1"/>
    </xf>
    <xf numFmtId="0" fontId="15" fillId="3" borderId="8" xfId="0" applyFont="1" applyFill="1" applyBorder="1" applyAlignment="1">
      <alignment horizontal="center" vertical="center" textRotation="89" wrapText="1"/>
    </xf>
    <xf numFmtId="0" fontId="15" fillId="3" borderId="1" xfId="0" applyFont="1" applyFill="1" applyBorder="1" applyAlignment="1">
      <alignment horizontal="center" vertical="center" textRotation="90" wrapText="1"/>
    </xf>
    <xf numFmtId="0" fontId="9" fillId="3" borderId="11" xfId="0" applyFont="1" applyFill="1" applyBorder="1" applyAlignment="1">
      <alignment horizontal="center" vertical="center"/>
    </xf>
    <xf numFmtId="0" fontId="9" fillId="3" borderId="12" xfId="0" applyFont="1" applyFill="1" applyBorder="1" applyAlignment="1">
      <alignment horizontal="center" vertical="center"/>
    </xf>
    <xf numFmtId="0" fontId="10" fillId="3" borderId="12" xfId="0" applyFont="1" applyFill="1" applyBorder="1" applyAlignment="1">
      <alignment vertical="center"/>
    </xf>
    <xf numFmtId="0" fontId="10" fillId="3" borderId="13" xfId="0" applyFont="1" applyFill="1" applyBorder="1" applyAlignment="1">
      <alignment vertical="center"/>
    </xf>
    <xf numFmtId="0" fontId="0" fillId="3" borderId="3" xfId="0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3" borderId="5" xfId="0" applyFill="1" applyBorder="1" applyAlignment="1">
      <alignment vertical="center"/>
    </xf>
    <xf numFmtId="164" fontId="15" fillId="3" borderId="6" xfId="0" applyNumberFormat="1" applyFont="1" applyFill="1" applyBorder="1" applyAlignment="1">
      <alignment horizontal="center" vertical="center" wrapText="1"/>
    </xf>
    <xf numFmtId="164" fontId="15" fillId="3" borderId="7" xfId="0" applyNumberFormat="1" applyFont="1" applyFill="1" applyBorder="1" applyAlignment="1">
      <alignment horizontal="center" vertical="center" wrapText="1"/>
    </xf>
    <xf numFmtId="164" fontId="15" fillId="3" borderId="8" xfId="0" applyNumberFormat="1" applyFont="1" applyFill="1" applyBorder="1" applyAlignment="1">
      <alignment horizontal="center" vertical="center" wrapText="1"/>
    </xf>
    <xf numFmtId="0" fontId="15" fillId="3" borderId="9" xfId="0" applyFont="1" applyFill="1" applyBorder="1" applyAlignment="1">
      <alignment horizontal="center" vertical="center" wrapText="1" readingOrder="1"/>
    </xf>
    <xf numFmtId="0" fontId="15" fillId="3" borderId="10" xfId="0" applyFont="1" applyFill="1" applyBorder="1" applyAlignment="1">
      <alignment horizontal="center" vertical="center" wrapText="1" readingOrder="1"/>
    </xf>
    <xf numFmtId="0" fontId="19" fillId="0" borderId="0" xfId="0" applyFont="1"/>
    <xf numFmtId="0" fontId="19" fillId="0" borderId="0" xfId="0" applyFont="1" applyAlignment="1">
      <alignment horizontal="right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X95"/>
  <sheetViews>
    <sheetView showGridLines="0" tabSelected="1" topLeftCell="A46" zoomScale="93" zoomScaleNormal="93" workbookViewId="0">
      <selection sqref="A1:U52"/>
    </sheetView>
  </sheetViews>
  <sheetFormatPr defaultRowHeight="12.75" x14ac:dyDescent="0.2"/>
  <cols>
    <col min="1" max="1" width="4" customWidth="1"/>
    <col min="2" max="2" width="22.85546875" customWidth="1"/>
    <col min="3" max="3" width="8.42578125" customWidth="1"/>
    <col min="4" max="4" width="6.28515625" customWidth="1"/>
    <col min="5" max="5" width="12.140625" customWidth="1"/>
    <col min="6" max="6" width="6" customWidth="1"/>
    <col min="7" max="7" width="5.7109375" customWidth="1"/>
    <col min="8" max="8" width="4.7109375" customWidth="1"/>
    <col min="9" max="9" width="6.140625" customWidth="1"/>
    <col min="10" max="10" width="6" customWidth="1"/>
    <col min="11" max="11" width="4.5703125" customWidth="1"/>
    <col min="12" max="12" width="8" customWidth="1"/>
    <col min="13" max="13" width="6.140625" customWidth="1"/>
    <col min="14" max="14" width="8" customWidth="1"/>
    <col min="15" max="15" width="10.7109375" customWidth="1"/>
    <col min="16" max="16" width="7.5703125" customWidth="1"/>
    <col min="17" max="17" width="8.28515625" customWidth="1"/>
    <col min="18" max="18" width="9.140625" customWidth="1"/>
    <col min="19" max="19" width="6.7109375" customWidth="1"/>
    <col min="20" max="20" width="6.85546875" customWidth="1"/>
    <col min="21" max="21" width="10.85546875" customWidth="1"/>
  </cols>
  <sheetData>
    <row r="3" spans="1:24" ht="18.75" x14ac:dyDescent="0.3">
      <c r="A3">
        <f ca="1">A3:U35</f>
        <v>0</v>
      </c>
      <c r="S3" s="5" t="s">
        <v>42</v>
      </c>
      <c r="T3" s="5"/>
      <c r="U3" s="6"/>
    </row>
    <row r="5" spans="1:24" ht="38.25" customHeight="1" x14ac:dyDescent="0.2">
      <c r="A5" s="69" t="s">
        <v>64</v>
      </c>
      <c r="B5" s="70"/>
      <c r="C5" s="70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2"/>
    </row>
    <row r="6" spans="1:24" ht="8.25" customHeight="1" x14ac:dyDescent="0.2">
      <c r="A6" s="73"/>
      <c r="B6" s="74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  <c r="U6" s="75"/>
    </row>
    <row r="7" spans="1:24" ht="38.25" customHeight="1" x14ac:dyDescent="0.3">
      <c r="A7" s="29"/>
      <c r="B7" s="30"/>
      <c r="C7" s="30"/>
      <c r="D7" s="30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2"/>
    </row>
    <row r="8" spans="1:24" s="3" customFormat="1" ht="24.75" customHeight="1" x14ac:dyDescent="0.2">
      <c r="A8" s="57" t="s">
        <v>36</v>
      </c>
      <c r="B8" s="76" t="s">
        <v>1</v>
      </c>
      <c r="C8" s="76" t="s">
        <v>34</v>
      </c>
      <c r="D8" s="65" t="s">
        <v>44</v>
      </c>
      <c r="E8" s="49" t="s">
        <v>35</v>
      </c>
      <c r="F8" s="49" t="s">
        <v>48</v>
      </c>
      <c r="G8" s="49" t="s">
        <v>65</v>
      </c>
      <c r="H8" s="49" t="s">
        <v>43</v>
      </c>
      <c r="I8" s="49" t="s">
        <v>47</v>
      </c>
      <c r="J8" s="49" t="s">
        <v>58</v>
      </c>
      <c r="K8" s="60" t="s">
        <v>66</v>
      </c>
      <c r="L8" s="60" t="s">
        <v>59</v>
      </c>
      <c r="M8" s="49" t="s">
        <v>60</v>
      </c>
      <c r="N8" s="49" t="s">
        <v>61</v>
      </c>
      <c r="O8" s="49" t="s">
        <v>62</v>
      </c>
      <c r="P8" s="62" t="s">
        <v>67</v>
      </c>
      <c r="Q8" s="79" t="s">
        <v>45</v>
      </c>
      <c r="R8" s="80"/>
      <c r="S8" s="80"/>
      <c r="T8" s="80"/>
      <c r="U8" s="60" t="s">
        <v>46</v>
      </c>
    </row>
    <row r="9" spans="1:24" s="3" customFormat="1" ht="13.5" customHeight="1" x14ac:dyDescent="0.2">
      <c r="A9" s="58"/>
      <c r="B9" s="77"/>
      <c r="C9" s="77"/>
      <c r="D9" s="66"/>
      <c r="E9" s="55"/>
      <c r="F9" s="55"/>
      <c r="G9" s="55"/>
      <c r="H9" s="55"/>
      <c r="I9" s="55"/>
      <c r="J9" s="55"/>
      <c r="K9" s="52"/>
      <c r="L9" s="52"/>
      <c r="M9" s="50"/>
      <c r="N9" s="50"/>
      <c r="O9" s="50"/>
      <c r="P9" s="55"/>
      <c r="Q9" s="52" t="s">
        <v>49</v>
      </c>
      <c r="R9" s="52" t="s">
        <v>63</v>
      </c>
      <c r="S9" s="68" t="s">
        <v>50</v>
      </c>
      <c r="T9" s="68" t="s">
        <v>51</v>
      </c>
      <c r="U9" s="63"/>
    </row>
    <row r="10" spans="1:24" s="3" customFormat="1" ht="15" customHeight="1" x14ac:dyDescent="0.2">
      <c r="A10" s="58"/>
      <c r="B10" s="77"/>
      <c r="C10" s="77"/>
      <c r="D10" s="66"/>
      <c r="E10" s="55"/>
      <c r="F10" s="55"/>
      <c r="G10" s="55"/>
      <c r="H10" s="55"/>
      <c r="I10" s="55"/>
      <c r="J10" s="55"/>
      <c r="K10" s="52"/>
      <c r="L10" s="52"/>
      <c r="M10" s="50"/>
      <c r="N10" s="50"/>
      <c r="O10" s="50"/>
      <c r="P10" s="55"/>
      <c r="Q10" s="53"/>
      <c r="R10" s="53"/>
      <c r="S10" s="68"/>
      <c r="T10" s="68"/>
      <c r="U10" s="63"/>
    </row>
    <row r="11" spans="1:24" s="3" customFormat="1" ht="44.25" customHeight="1" x14ac:dyDescent="0.2">
      <c r="A11" s="59"/>
      <c r="B11" s="78"/>
      <c r="C11" s="78"/>
      <c r="D11" s="67"/>
      <c r="E11" s="56"/>
      <c r="F11" s="56"/>
      <c r="G11" s="56"/>
      <c r="H11" s="56"/>
      <c r="I11" s="56"/>
      <c r="J11" s="56"/>
      <c r="K11" s="61"/>
      <c r="L11" s="61"/>
      <c r="M11" s="51"/>
      <c r="N11" s="51"/>
      <c r="O11" s="51"/>
      <c r="P11" s="56"/>
      <c r="Q11" s="54"/>
      <c r="R11" s="54"/>
      <c r="S11" s="68"/>
      <c r="T11" s="68"/>
      <c r="U11" s="64"/>
    </row>
    <row r="12" spans="1:24" s="37" customFormat="1" ht="12.75" customHeight="1" x14ac:dyDescent="0.25">
      <c r="A12" s="34">
        <v>1</v>
      </c>
      <c r="B12" s="35">
        <v>2</v>
      </c>
      <c r="C12" s="35">
        <v>3</v>
      </c>
      <c r="D12" s="34">
        <v>4</v>
      </c>
      <c r="E12" s="34">
        <v>5</v>
      </c>
      <c r="F12" s="34">
        <v>6</v>
      </c>
      <c r="G12" s="34">
        <v>7</v>
      </c>
      <c r="H12" s="34">
        <v>8</v>
      </c>
      <c r="I12" s="34">
        <v>9</v>
      </c>
      <c r="J12" s="34">
        <v>10</v>
      </c>
      <c r="K12" s="34">
        <v>11</v>
      </c>
      <c r="L12" s="34">
        <v>12</v>
      </c>
      <c r="M12" s="34">
        <v>13</v>
      </c>
      <c r="N12" s="34">
        <v>14</v>
      </c>
      <c r="O12" s="34">
        <v>15</v>
      </c>
      <c r="P12" s="34">
        <v>16</v>
      </c>
      <c r="Q12" s="34">
        <v>17</v>
      </c>
      <c r="R12" s="34">
        <v>18</v>
      </c>
      <c r="S12" s="34">
        <v>19</v>
      </c>
      <c r="T12" s="34">
        <v>20</v>
      </c>
      <c r="U12" s="34"/>
      <c r="V12" s="36"/>
      <c r="X12" s="37" t="s">
        <v>0</v>
      </c>
    </row>
    <row r="13" spans="1:24" ht="17.25" customHeight="1" x14ac:dyDescent="0.25">
      <c r="A13" s="34">
        <v>1</v>
      </c>
      <c r="B13" s="18" t="s">
        <v>41</v>
      </c>
      <c r="C13" s="41" t="s">
        <v>39</v>
      </c>
      <c r="D13" s="19">
        <v>6</v>
      </c>
      <c r="E13" s="20">
        <v>27546</v>
      </c>
      <c r="F13" s="13">
        <v>4</v>
      </c>
      <c r="G13" s="20">
        <v>2</v>
      </c>
      <c r="H13" s="13">
        <v>4</v>
      </c>
      <c r="I13" s="39">
        <v>3</v>
      </c>
      <c r="J13" s="13">
        <v>2</v>
      </c>
      <c r="K13" s="13">
        <v>5</v>
      </c>
      <c r="L13" s="13">
        <v>47</v>
      </c>
      <c r="M13" s="13">
        <v>2</v>
      </c>
      <c r="N13" s="13">
        <v>5</v>
      </c>
      <c r="O13" s="13">
        <v>1</v>
      </c>
      <c r="P13" s="13">
        <v>0</v>
      </c>
      <c r="Q13" s="20">
        <v>66597</v>
      </c>
      <c r="R13" s="20">
        <v>4000</v>
      </c>
      <c r="S13" s="20">
        <v>672</v>
      </c>
      <c r="T13" s="20">
        <v>2000</v>
      </c>
      <c r="U13" s="17">
        <f>SUM(Q13:T13)</f>
        <v>73269</v>
      </c>
    </row>
    <row r="14" spans="1:24" ht="18" customHeight="1" x14ac:dyDescent="0.25">
      <c r="A14" s="22">
        <v>2</v>
      </c>
      <c r="B14" s="23" t="s">
        <v>32</v>
      </c>
      <c r="C14" s="42" t="s">
        <v>39</v>
      </c>
      <c r="D14" s="24">
        <v>7</v>
      </c>
      <c r="E14" s="25">
        <v>50667</v>
      </c>
      <c r="F14" s="26">
        <v>6</v>
      </c>
      <c r="G14" s="25">
        <v>11</v>
      </c>
      <c r="H14" s="26">
        <v>12</v>
      </c>
      <c r="I14" s="26">
        <v>11</v>
      </c>
      <c r="J14" s="26">
        <v>1</v>
      </c>
      <c r="K14" s="26">
        <v>2</v>
      </c>
      <c r="L14" s="26">
        <v>63</v>
      </c>
      <c r="M14" s="26">
        <v>3</v>
      </c>
      <c r="N14" s="26">
        <v>19</v>
      </c>
      <c r="O14" s="26">
        <v>1</v>
      </c>
      <c r="P14" s="26">
        <v>0</v>
      </c>
      <c r="Q14" s="25">
        <v>4000</v>
      </c>
      <c r="R14" s="25">
        <v>9300</v>
      </c>
      <c r="S14" s="25">
        <v>1080</v>
      </c>
      <c r="T14" s="25">
        <v>0</v>
      </c>
      <c r="U14" s="17">
        <f t="shared" ref="U14:U23" si="0">SUM(Q14:T14)</f>
        <v>14380</v>
      </c>
    </row>
    <row r="15" spans="1:24" ht="17.25" customHeight="1" x14ac:dyDescent="0.25">
      <c r="A15" s="4">
        <v>3</v>
      </c>
      <c r="B15" s="18" t="s">
        <v>14</v>
      </c>
      <c r="C15" s="41" t="s">
        <v>39</v>
      </c>
      <c r="D15" s="19">
        <v>5</v>
      </c>
      <c r="E15" s="20">
        <v>22894</v>
      </c>
      <c r="F15" s="21">
        <v>7</v>
      </c>
      <c r="G15" s="20">
        <v>7</v>
      </c>
      <c r="H15" s="13">
        <v>4</v>
      </c>
      <c r="I15" s="13">
        <v>9</v>
      </c>
      <c r="J15" s="13">
        <v>2</v>
      </c>
      <c r="K15" s="13">
        <v>0</v>
      </c>
      <c r="L15" s="13">
        <v>34</v>
      </c>
      <c r="M15" s="44">
        <v>4</v>
      </c>
      <c r="N15" s="21">
        <v>6</v>
      </c>
      <c r="O15" s="21">
        <v>2</v>
      </c>
      <c r="P15" s="21">
        <v>4</v>
      </c>
      <c r="Q15" s="20">
        <v>1000</v>
      </c>
      <c r="R15" s="20">
        <v>3000</v>
      </c>
      <c r="S15" s="20">
        <v>450</v>
      </c>
      <c r="T15" s="20">
        <v>0</v>
      </c>
      <c r="U15" s="17">
        <f t="shared" si="0"/>
        <v>4450</v>
      </c>
    </row>
    <row r="16" spans="1:24" ht="15.75" customHeight="1" x14ac:dyDescent="0.25">
      <c r="A16" s="22">
        <v>4</v>
      </c>
      <c r="B16" s="23" t="s">
        <v>15</v>
      </c>
      <c r="C16" s="42" t="s">
        <v>39</v>
      </c>
      <c r="D16" s="27">
        <v>5.5</v>
      </c>
      <c r="E16" s="25">
        <v>32005</v>
      </c>
      <c r="F16" s="26">
        <v>19</v>
      </c>
      <c r="G16" s="25">
        <v>6</v>
      </c>
      <c r="H16" s="26">
        <v>1</v>
      </c>
      <c r="I16" s="26">
        <v>7</v>
      </c>
      <c r="J16" s="26">
        <v>1</v>
      </c>
      <c r="K16" s="26">
        <v>0</v>
      </c>
      <c r="L16" s="26">
        <v>37</v>
      </c>
      <c r="M16" s="40">
        <v>3</v>
      </c>
      <c r="N16" s="26">
        <v>5</v>
      </c>
      <c r="O16" s="26">
        <v>2</v>
      </c>
      <c r="P16" s="26">
        <v>1</v>
      </c>
      <c r="Q16" s="28">
        <v>4000</v>
      </c>
      <c r="R16" s="25">
        <v>6000</v>
      </c>
      <c r="S16" s="25">
        <v>1000</v>
      </c>
      <c r="T16" s="25">
        <v>0</v>
      </c>
      <c r="U16" s="17">
        <f t="shared" si="0"/>
        <v>11000</v>
      </c>
    </row>
    <row r="17" spans="1:23" ht="22.5" customHeight="1" x14ac:dyDescent="0.25">
      <c r="A17" s="7">
        <v>5</v>
      </c>
      <c r="B17" s="18" t="s">
        <v>16</v>
      </c>
      <c r="C17" s="41" t="s">
        <v>39</v>
      </c>
      <c r="D17" s="19">
        <v>4.5</v>
      </c>
      <c r="E17" s="20">
        <v>25270</v>
      </c>
      <c r="F17" s="13">
        <v>9</v>
      </c>
      <c r="G17" s="20">
        <v>5</v>
      </c>
      <c r="H17" s="13">
        <v>3</v>
      </c>
      <c r="I17" s="13">
        <v>4</v>
      </c>
      <c r="J17" s="13">
        <v>0</v>
      </c>
      <c r="K17" s="13">
        <v>0</v>
      </c>
      <c r="L17" s="13">
        <v>31</v>
      </c>
      <c r="M17" s="13">
        <v>6</v>
      </c>
      <c r="N17" s="13">
        <v>4</v>
      </c>
      <c r="O17" s="13">
        <v>0</v>
      </c>
      <c r="P17" s="13">
        <v>0</v>
      </c>
      <c r="Q17" s="20">
        <v>3500</v>
      </c>
      <c r="R17" s="20">
        <v>1200</v>
      </c>
      <c r="S17" s="20">
        <v>300</v>
      </c>
      <c r="T17" s="20">
        <v>0</v>
      </c>
      <c r="U17" s="17">
        <f t="shared" si="0"/>
        <v>5000</v>
      </c>
    </row>
    <row r="18" spans="1:23" ht="17.25" customHeight="1" x14ac:dyDescent="0.25">
      <c r="A18" s="22">
        <v>6</v>
      </c>
      <c r="B18" s="23" t="s">
        <v>17</v>
      </c>
      <c r="C18" s="42" t="s">
        <v>39</v>
      </c>
      <c r="D18" s="27">
        <v>4.5</v>
      </c>
      <c r="E18" s="25">
        <v>24105</v>
      </c>
      <c r="F18" s="26">
        <v>3</v>
      </c>
      <c r="G18" s="25">
        <v>4</v>
      </c>
      <c r="H18" s="26">
        <v>2</v>
      </c>
      <c r="I18" s="26">
        <v>2</v>
      </c>
      <c r="J18" s="26">
        <v>6</v>
      </c>
      <c r="K18" s="26">
        <v>0</v>
      </c>
      <c r="L18" s="26">
        <v>73</v>
      </c>
      <c r="M18" s="26">
        <v>7</v>
      </c>
      <c r="N18" s="26">
        <v>2</v>
      </c>
      <c r="O18" s="26">
        <v>1</v>
      </c>
      <c r="P18" s="26">
        <v>1</v>
      </c>
      <c r="Q18" s="25">
        <v>4000</v>
      </c>
      <c r="R18" s="25">
        <v>0</v>
      </c>
      <c r="S18" s="25">
        <v>250</v>
      </c>
      <c r="T18" s="25">
        <v>2000</v>
      </c>
      <c r="U18" s="17">
        <f t="shared" si="0"/>
        <v>6250</v>
      </c>
    </row>
    <row r="19" spans="1:23" ht="16.5" customHeight="1" x14ac:dyDescent="0.25">
      <c r="A19" s="4">
        <v>7</v>
      </c>
      <c r="B19" s="18" t="s">
        <v>18</v>
      </c>
      <c r="C19" s="41" t="s">
        <v>39</v>
      </c>
      <c r="D19" s="19">
        <v>2</v>
      </c>
      <c r="E19" s="20">
        <v>7675</v>
      </c>
      <c r="F19" s="13">
        <v>4</v>
      </c>
      <c r="G19" s="20">
        <v>8</v>
      </c>
      <c r="H19" s="13">
        <v>4</v>
      </c>
      <c r="I19" s="13">
        <v>2</v>
      </c>
      <c r="J19" s="13">
        <v>1</v>
      </c>
      <c r="K19" s="13">
        <v>5</v>
      </c>
      <c r="L19" s="13">
        <v>16</v>
      </c>
      <c r="M19" s="13">
        <v>8</v>
      </c>
      <c r="N19" s="13">
        <v>3</v>
      </c>
      <c r="O19" s="13">
        <v>1</v>
      </c>
      <c r="P19" s="13">
        <v>10</v>
      </c>
      <c r="Q19" s="20">
        <v>1445</v>
      </c>
      <c r="R19" s="20">
        <v>0</v>
      </c>
      <c r="S19" s="20">
        <v>330</v>
      </c>
      <c r="T19" s="20">
        <v>0</v>
      </c>
      <c r="U19" s="17">
        <f t="shared" si="0"/>
        <v>1775</v>
      </c>
    </row>
    <row r="20" spans="1:23" ht="16.5" customHeight="1" x14ac:dyDescent="0.25">
      <c r="A20" s="22">
        <v>8</v>
      </c>
      <c r="B20" s="23" t="s">
        <v>40</v>
      </c>
      <c r="C20" s="42" t="s">
        <v>39</v>
      </c>
      <c r="D20" s="27">
        <v>1</v>
      </c>
      <c r="E20" s="25">
        <v>2689</v>
      </c>
      <c r="F20" s="26">
        <v>2</v>
      </c>
      <c r="G20" s="25">
        <v>0</v>
      </c>
      <c r="H20" s="26">
        <v>1</v>
      </c>
      <c r="I20" s="26">
        <v>4</v>
      </c>
      <c r="J20" s="26">
        <v>0</v>
      </c>
      <c r="K20" s="26">
        <v>0</v>
      </c>
      <c r="L20" s="26">
        <v>3</v>
      </c>
      <c r="M20" s="26">
        <v>3</v>
      </c>
      <c r="N20" s="26">
        <v>5</v>
      </c>
      <c r="O20" s="26">
        <v>0</v>
      </c>
      <c r="P20" s="26">
        <v>2</v>
      </c>
      <c r="Q20" s="25">
        <v>0</v>
      </c>
      <c r="R20" s="25">
        <v>0</v>
      </c>
      <c r="S20" s="25">
        <v>500</v>
      </c>
      <c r="T20" s="25">
        <v>1000</v>
      </c>
      <c r="U20" s="17">
        <f t="shared" si="0"/>
        <v>1500</v>
      </c>
    </row>
    <row r="21" spans="1:23" ht="16.5" customHeight="1" x14ac:dyDescent="0.25">
      <c r="A21" s="4">
        <v>9</v>
      </c>
      <c r="B21" s="18" t="s">
        <v>54</v>
      </c>
      <c r="C21" s="41" t="s">
        <v>55</v>
      </c>
      <c r="D21" s="19">
        <v>0</v>
      </c>
      <c r="E21" s="20">
        <v>4350</v>
      </c>
      <c r="F21" s="13">
        <v>5</v>
      </c>
      <c r="G21" s="20">
        <v>4</v>
      </c>
      <c r="H21" s="13">
        <v>2</v>
      </c>
      <c r="I21" s="13">
        <v>2</v>
      </c>
      <c r="J21" s="13">
        <v>1</v>
      </c>
      <c r="K21" s="13">
        <v>1</v>
      </c>
      <c r="L21" s="13">
        <v>15</v>
      </c>
      <c r="M21" s="13">
        <v>8</v>
      </c>
      <c r="N21" s="13">
        <v>6</v>
      </c>
      <c r="O21" s="13">
        <v>0</v>
      </c>
      <c r="P21" s="13">
        <v>1</v>
      </c>
      <c r="Q21" s="20">
        <v>2000</v>
      </c>
      <c r="R21" s="20">
        <v>0</v>
      </c>
      <c r="S21" s="20">
        <v>550</v>
      </c>
      <c r="T21" s="20">
        <v>400</v>
      </c>
      <c r="U21" s="17">
        <f t="shared" si="0"/>
        <v>2950</v>
      </c>
    </row>
    <row r="22" spans="1:23" ht="16.5" customHeight="1" x14ac:dyDescent="0.25">
      <c r="A22" s="22">
        <v>10</v>
      </c>
      <c r="B22" s="23" t="s">
        <v>57</v>
      </c>
      <c r="C22" s="42" t="s">
        <v>55</v>
      </c>
      <c r="D22" s="27">
        <v>0.5</v>
      </c>
      <c r="E22" s="25">
        <v>3000</v>
      </c>
      <c r="F22" s="26">
        <v>4</v>
      </c>
      <c r="G22" s="25">
        <v>2</v>
      </c>
      <c r="H22" s="26">
        <v>3</v>
      </c>
      <c r="I22" s="26">
        <v>4</v>
      </c>
      <c r="J22" s="26">
        <v>3</v>
      </c>
      <c r="K22" s="26">
        <v>1</v>
      </c>
      <c r="L22" s="26">
        <v>31</v>
      </c>
      <c r="M22" s="26">
        <v>8</v>
      </c>
      <c r="N22" s="26">
        <v>4</v>
      </c>
      <c r="O22" s="26">
        <v>1</v>
      </c>
      <c r="P22" s="26">
        <v>0</v>
      </c>
      <c r="Q22" s="25">
        <v>0</v>
      </c>
      <c r="R22" s="25">
        <v>0</v>
      </c>
      <c r="S22" s="25">
        <v>350</v>
      </c>
      <c r="T22" s="25">
        <v>0</v>
      </c>
      <c r="U22" s="17">
        <f t="shared" si="0"/>
        <v>350</v>
      </c>
    </row>
    <row r="23" spans="1:23" ht="30.75" customHeight="1" x14ac:dyDescent="0.25">
      <c r="A23" s="4">
        <v>11</v>
      </c>
      <c r="B23" s="18" t="s">
        <v>38</v>
      </c>
      <c r="C23" s="41" t="s">
        <v>53</v>
      </c>
      <c r="D23" s="19">
        <v>4</v>
      </c>
      <c r="E23" s="20">
        <v>38894</v>
      </c>
      <c r="F23" s="13">
        <v>8</v>
      </c>
      <c r="G23" s="20">
        <v>8</v>
      </c>
      <c r="H23" s="13">
        <v>7</v>
      </c>
      <c r="I23" s="13">
        <v>3</v>
      </c>
      <c r="J23" s="13">
        <v>4</v>
      </c>
      <c r="K23" s="13">
        <v>1</v>
      </c>
      <c r="L23" s="13">
        <v>18</v>
      </c>
      <c r="M23" s="13">
        <v>9</v>
      </c>
      <c r="N23" s="13">
        <v>7</v>
      </c>
      <c r="O23" s="13">
        <v>1</v>
      </c>
      <c r="P23" s="13">
        <v>0</v>
      </c>
      <c r="Q23" s="20">
        <v>1500</v>
      </c>
      <c r="R23" s="20">
        <v>360</v>
      </c>
      <c r="S23" s="20">
        <v>480</v>
      </c>
      <c r="T23" s="20">
        <v>0</v>
      </c>
      <c r="U23" s="17">
        <f t="shared" si="0"/>
        <v>2340</v>
      </c>
      <c r="W23" t="s">
        <v>0</v>
      </c>
    </row>
    <row r="24" spans="1:23" s="38" customFormat="1" ht="27" customHeight="1" x14ac:dyDescent="0.25">
      <c r="A24" s="22">
        <v>12</v>
      </c>
      <c r="B24" s="23" t="s">
        <v>19</v>
      </c>
      <c r="C24" s="42" t="s">
        <v>6</v>
      </c>
      <c r="D24" s="27">
        <v>3</v>
      </c>
      <c r="E24" s="25">
        <v>10367</v>
      </c>
      <c r="F24" s="26">
        <v>13</v>
      </c>
      <c r="G24" s="25">
        <v>3</v>
      </c>
      <c r="H24" s="26">
        <v>6</v>
      </c>
      <c r="I24" s="26">
        <v>3</v>
      </c>
      <c r="J24" s="26">
        <v>3</v>
      </c>
      <c r="K24" s="26">
        <v>0</v>
      </c>
      <c r="L24" s="26">
        <v>51</v>
      </c>
      <c r="M24" s="26">
        <v>7</v>
      </c>
      <c r="N24" s="26">
        <v>9</v>
      </c>
      <c r="O24" s="26">
        <v>0</v>
      </c>
      <c r="P24" s="26">
        <v>1</v>
      </c>
      <c r="Q24" s="25">
        <v>4000</v>
      </c>
      <c r="R24" s="25">
        <v>3500</v>
      </c>
      <c r="S24" s="25">
        <v>1000</v>
      </c>
      <c r="T24" s="25">
        <v>0</v>
      </c>
      <c r="U24" s="17">
        <f>SUM(Q24:T24)</f>
        <v>8500</v>
      </c>
    </row>
    <row r="25" spans="1:23" s="8" customFormat="1" ht="22.5" customHeight="1" x14ac:dyDescent="0.25">
      <c r="A25" s="7">
        <v>13</v>
      </c>
      <c r="B25" s="18" t="s">
        <v>25</v>
      </c>
      <c r="C25" s="41" t="s">
        <v>8</v>
      </c>
      <c r="D25" s="19">
        <v>1</v>
      </c>
      <c r="E25" s="20">
        <v>11460</v>
      </c>
      <c r="F25" s="13">
        <v>2</v>
      </c>
      <c r="G25" s="20">
        <v>7</v>
      </c>
      <c r="H25" s="13">
        <v>5</v>
      </c>
      <c r="I25" s="13">
        <v>4</v>
      </c>
      <c r="J25" s="13">
        <v>2</v>
      </c>
      <c r="K25" s="13">
        <v>0</v>
      </c>
      <c r="L25" s="13">
        <v>25</v>
      </c>
      <c r="M25" s="13">
        <v>3</v>
      </c>
      <c r="N25" s="13">
        <v>5</v>
      </c>
      <c r="O25" s="13">
        <v>0</v>
      </c>
      <c r="P25" s="13">
        <v>0</v>
      </c>
      <c r="Q25" s="20">
        <v>0</v>
      </c>
      <c r="R25" s="20">
        <v>1200</v>
      </c>
      <c r="S25" s="20">
        <v>480</v>
      </c>
      <c r="T25" s="20">
        <v>200</v>
      </c>
      <c r="U25" s="17">
        <f>SUM(Q25:T25)</f>
        <v>1880</v>
      </c>
    </row>
    <row r="26" spans="1:23" ht="22.5" customHeight="1" x14ac:dyDescent="0.25">
      <c r="A26" s="22">
        <v>14</v>
      </c>
      <c r="B26" s="23" t="s">
        <v>20</v>
      </c>
      <c r="C26" s="42" t="s">
        <v>3</v>
      </c>
      <c r="D26" s="27">
        <v>5.5</v>
      </c>
      <c r="E26" s="25">
        <v>9424</v>
      </c>
      <c r="F26" s="26">
        <v>16</v>
      </c>
      <c r="G26" s="25">
        <v>3</v>
      </c>
      <c r="H26" s="26">
        <v>9</v>
      </c>
      <c r="I26" s="26">
        <v>8</v>
      </c>
      <c r="J26" s="26">
        <v>4</v>
      </c>
      <c r="K26" s="26">
        <v>1</v>
      </c>
      <c r="L26" s="26">
        <v>50</v>
      </c>
      <c r="M26" s="26">
        <v>9</v>
      </c>
      <c r="N26" s="26">
        <v>11</v>
      </c>
      <c r="O26" s="26">
        <v>2</v>
      </c>
      <c r="P26" s="26">
        <v>0</v>
      </c>
      <c r="Q26" s="25">
        <v>10000</v>
      </c>
      <c r="R26" s="25">
        <v>3600</v>
      </c>
      <c r="S26" s="25">
        <v>650</v>
      </c>
      <c r="T26" s="25">
        <v>1000</v>
      </c>
      <c r="U26" s="17">
        <f t="shared" ref="U26:U37" si="1">SUM(Q26:T26)</f>
        <v>15250</v>
      </c>
    </row>
    <row r="27" spans="1:23" ht="23.25" customHeight="1" x14ac:dyDescent="0.25">
      <c r="A27" s="4">
        <v>15</v>
      </c>
      <c r="B27" s="18" t="s">
        <v>21</v>
      </c>
      <c r="C27" s="41" t="s">
        <v>2</v>
      </c>
      <c r="D27" s="19">
        <v>5</v>
      </c>
      <c r="E27" s="20">
        <v>17000</v>
      </c>
      <c r="F27" s="13">
        <v>6</v>
      </c>
      <c r="G27" s="20">
        <v>11</v>
      </c>
      <c r="H27" s="13">
        <v>10</v>
      </c>
      <c r="I27" s="39">
        <v>0</v>
      </c>
      <c r="J27" s="13">
        <v>3</v>
      </c>
      <c r="K27" s="13">
        <v>2</v>
      </c>
      <c r="L27" s="13">
        <v>24</v>
      </c>
      <c r="M27" s="13">
        <v>1</v>
      </c>
      <c r="N27" s="13">
        <v>4</v>
      </c>
      <c r="O27" s="13">
        <v>4</v>
      </c>
      <c r="P27" s="13">
        <v>0</v>
      </c>
      <c r="Q27" s="20">
        <v>28500</v>
      </c>
      <c r="R27" s="20">
        <v>6000</v>
      </c>
      <c r="S27" s="20">
        <v>500</v>
      </c>
      <c r="T27" s="20">
        <v>0</v>
      </c>
      <c r="U27" s="17">
        <f t="shared" si="1"/>
        <v>35000</v>
      </c>
    </row>
    <row r="28" spans="1:23" ht="48.75" customHeight="1" x14ac:dyDescent="0.25">
      <c r="A28" s="22">
        <v>16</v>
      </c>
      <c r="B28" s="23" t="s">
        <v>22</v>
      </c>
      <c r="C28" s="42" t="s">
        <v>4</v>
      </c>
      <c r="D28" s="43">
        <v>2.5</v>
      </c>
      <c r="E28" s="25">
        <v>16400</v>
      </c>
      <c r="F28" s="26">
        <v>10</v>
      </c>
      <c r="G28" s="25">
        <v>5</v>
      </c>
      <c r="H28" s="26">
        <v>9</v>
      </c>
      <c r="I28" s="26">
        <v>3</v>
      </c>
      <c r="J28" s="26">
        <v>2</v>
      </c>
      <c r="K28" s="26">
        <v>1</v>
      </c>
      <c r="L28" s="26">
        <v>53</v>
      </c>
      <c r="M28" s="26">
        <v>8</v>
      </c>
      <c r="N28" s="26">
        <v>2</v>
      </c>
      <c r="O28" s="26">
        <v>4</v>
      </c>
      <c r="P28" s="40">
        <v>0</v>
      </c>
      <c r="Q28" s="25">
        <v>1000</v>
      </c>
      <c r="R28" s="25">
        <v>3000</v>
      </c>
      <c r="S28" s="25">
        <v>300</v>
      </c>
      <c r="T28" s="25">
        <v>500</v>
      </c>
      <c r="U28" s="17">
        <f t="shared" si="1"/>
        <v>4800</v>
      </c>
    </row>
    <row r="29" spans="1:23" ht="30" customHeight="1" x14ac:dyDescent="0.25">
      <c r="A29" s="4">
        <v>17</v>
      </c>
      <c r="B29" s="18" t="s">
        <v>23</v>
      </c>
      <c r="C29" s="41" t="s">
        <v>5</v>
      </c>
      <c r="D29" s="19">
        <v>2.25</v>
      </c>
      <c r="E29" s="20">
        <v>4131</v>
      </c>
      <c r="F29" s="13">
        <v>8</v>
      </c>
      <c r="G29" s="20">
        <v>4</v>
      </c>
      <c r="H29" s="13">
        <v>12</v>
      </c>
      <c r="I29" s="13">
        <v>3</v>
      </c>
      <c r="J29" s="13">
        <v>2</v>
      </c>
      <c r="K29" s="13">
        <v>1</v>
      </c>
      <c r="L29" s="13">
        <v>38</v>
      </c>
      <c r="M29" s="13">
        <v>10</v>
      </c>
      <c r="N29" s="13">
        <v>12</v>
      </c>
      <c r="O29" s="13">
        <v>6</v>
      </c>
      <c r="P29" s="13">
        <v>1</v>
      </c>
      <c r="Q29" s="20">
        <v>1500</v>
      </c>
      <c r="R29" s="20">
        <v>4000</v>
      </c>
      <c r="S29" s="20">
        <v>800</v>
      </c>
      <c r="T29" s="20">
        <v>0</v>
      </c>
      <c r="U29" s="17">
        <f t="shared" si="1"/>
        <v>6300</v>
      </c>
    </row>
    <row r="30" spans="1:23" ht="29.25" customHeight="1" x14ac:dyDescent="0.25">
      <c r="A30" s="22">
        <v>18</v>
      </c>
      <c r="B30" s="23" t="s">
        <v>24</v>
      </c>
      <c r="C30" s="42" t="s">
        <v>7</v>
      </c>
      <c r="D30" s="27">
        <v>1.5</v>
      </c>
      <c r="E30" s="25">
        <v>7602</v>
      </c>
      <c r="F30" s="26">
        <v>7</v>
      </c>
      <c r="G30" s="25">
        <v>6</v>
      </c>
      <c r="H30" s="26">
        <v>5</v>
      </c>
      <c r="I30" s="26">
        <v>5</v>
      </c>
      <c r="J30" s="26">
        <v>0</v>
      </c>
      <c r="K30" s="26">
        <v>0</v>
      </c>
      <c r="L30" s="26">
        <v>30</v>
      </c>
      <c r="M30" s="26">
        <v>8</v>
      </c>
      <c r="N30" s="26">
        <v>8</v>
      </c>
      <c r="O30" s="26">
        <v>5</v>
      </c>
      <c r="P30" s="26">
        <v>0</v>
      </c>
      <c r="Q30" s="25">
        <v>2000</v>
      </c>
      <c r="R30" s="25">
        <v>2500</v>
      </c>
      <c r="S30" s="25">
        <v>159</v>
      </c>
      <c r="T30" s="25">
        <v>0</v>
      </c>
      <c r="U30" s="17">
        <f t="shared" si="1"/>
        <v>4659</v>
      </c>
    </row>
    <row r="31" spans="1:23" ht="21.75" customHeight="1" x14ac:dyDescent="0.25">
      <c r="A31" s="4">
        <v>19</v>
      </c>
      <c r="B31" s="18" t="s">
        <v>52</v>
      </c>
      <c r="C31" s="41" t="s">
        <v>10</v>
      </c>
      <c r="D31" s="19">
        <v>1.25</v>
      </c>
      <c r="E31" s="20">
        <v>11472</v>
      </c>
      <c r="F31" s="13">
        <v>4</v>
      </c>
      <c r="G31" s="20">
        <v>3</v>
      </c>
      <c r="H31" s="13">
        <v>8</v>
      </c>
      <c r="I31" s="13">
        <v>9</v>
      </c>
      <c r="J31" s="13">
        <v>3</v>
      </c>
      <c r="K31" s="13">
        <v>0</v>
      </c>
      <c r="L31" s="13">
        <v>27</v>
      </c>
      <c r="M31" s="13">
        <v>3</v>
      </c>
      <c r="N31" s="13">
        <v>4</v>
      </c>
      <c r="O31" s="13">
        <v>0</v>
      </c>
      <c r="P31" s="13">
        <v>0</v>
      </c>
      <c r="Q31" s="20">
        <v>2000</v>
      </c>
      <c r="R31" s="20">
        <v>10000</v>
      </c>
      <c r="S31" s="20">
        <v>200</v>
      </c>
      <c r="T31" s="20">
        <v>0</v>
      </c>
      <c r="U31" s="17">
        <f t="shared" si="1"/>
        <v>12200</v>
      </c>
      <c r="V31" s="8"/>
    </row>
    <row r="32" spans="1:23" ht="23.25" customHeight="1" x14ac:dyDescent="0.25">
      <c r="A32" s="22">
        <v>20</v>
      </c>
      <c r="B32" s="23" t="s">
        <v>26</v>
      </c>
      <c r="C32" s="42" t="s">
        <v>9</v>
      </c>
      <c r="D32" s="27">
        <v>1.5</v>
      </c>
      <c r="E32" s="25">
        <v>7916</v>
      </c>
      <c r="F32" s="26">
        <v>3</v>
      </c>
      <c r="G32" s="25">
        <v>3</v>
      </c>
      <c r="H32" s="26">
        <v>12</v>
      </c>
      <c r="I32" s="26">
        <v>5</v>
      </c>
      <c r="J32" s="40">
        <v>5</v>
      </c>
      <c r="K32" s="26">
        <v>1</v>
      </c>
      <c r="L32" s="40">
        <v>67</v>
      </c>
      <c r="M32" s="26">
        <v>8</v>
      </c>
      <c r="N32" s="26">
        <v>9</v>
      </c>
      <c r="O32" s="26">
        <v>1</v>
      </c>
      <c r="P32" s="26">
        <v>0</v>
      </c>
      <c r="Q32" s="25">
        <v>0</v>
      </c>
      <c r="R32" s="25">
        <v>5000</v>
      </c>
      <c r="S32" s="25">
        <v>285</v>
      </c>
      <c r="T32" s="25">
        <v>0</v>
      </c>
      <c r="U32" s="17">
        <f t="shared" si="1"/>
        <v>5285</v>
      </c>
    </row>
    <row r="33" spans="1:21" ht="26.25" customHeight="1" x14ac:dyDescent="0.25">
      <c r="A33" s="4">
        <v>21</v>
      </c>
      <c r="B33" s="18" t="s">
        <v>27</v>
      </c>
      <c r="C33" s="41" t="s">
        <v>11</v>
      </c>
      <c r="D33" s="19">
        <v>1.25</v>
      </c>
      <c r="E33" s="20">
        <v>4334</v>
      </c>
      <c r="F33" s="13">
        <v>2</v>
      </c>
      <c r="G33" s="20">
        <v>6</v>
      </c>
      <c r="H33" s="13">
        <v>5</v>
      </c>
      <c r="I33" s="13">
        <v>1</v>
      </c>
      <c r="J33" s="13">
        <v>4</v>
      </c>
      <c r="K33" s="13">
        <v>0</v>
      </c>
      <c r="L33" s="13">
        <v>31</v>
      </c>
      <c r="M33" s="13">
        <v>5</v>
      </c>
      <c r="N33" s="13">
        <v>3</v>
      </c>
      <c r="O33" s="13">
        <v>0</v>
      </c>
      <c r="P33" s="13">
        <v>0</v>
      </c>
      <c r="Q33" s="20">
        <v>0</v>
      </c>
      <c r="R33" s="20">
        <v>1840</v>
      </c>
      <c r="S33" s="20">
        <v>315</v>
      </c>
      <c r="T33" s="20">
        <v>0</v>
      </c>
      <c r="U33" s="17">
        <f t="shared" si="1"/>
        <v>2155</v>
      </c>
    </row>
    <row r="34" spans="1:21" ht="28.5" customHeight="1" x14ac:dyDescent="0.25">
      <c r="A34" s="22">
        <v>22</v>
      </c>
      <c r="B34" s="23" t="s">
        <v>28</v>
      </c>
      <c r="C34" s="42" t="s">
        <v>29</v>
      </c>
      <c r="D34" s="27">
        <v>1.75</v>
      </c>
      <c r="E34" s="25">
        <v>8549</v>
      </c>
      <c r="F34" s="26">
        <v>7</v>
      </c>
      <c r="G34" s="25">
        <v>3</v>
      </c>
      <c r="H34" s="26">
        <v>6</v>
      </c>
      <c r="I34" s="26">
        <v>8</v>
      </c>
      <c r="J34" s="26">
        <v>11</v>
      </c>
      <c r="K34" s="40">
        <v>3</v>
      </c>
      <c r="L34" s="26">
        <v>40</v>
      </c>
      <c r="M34" s="26">
        <v>4</v>
      </c>
      <c r="N34" s="26">
        <v>3</v>
      </c>
      <c r="O34" s="26">
        <v>1</v>
      </c>
      <c r="P34" s="26">
        <v>1</v>
      </c>
      <c r="Q34" s="25">
        <v>4500</v>
      </c>
      <c r="R34" s="25">
        <v>21000</v>
      </c>
      <c r="S34" s="25">
        <v>650</v>
      </c>
      <c r="T34" s="25">
        <v>1500</v>
      </c>
      <c r="U34" s="17">
        <f t="shared" si="1"/>
        <v>27650</v>
      </c>
    </row>
    <row r="35" spans="1:21" ht="27" customHeight="1" x14ac:dyDescent="0.25">
      <c r="A35" s="4">
        <v>23</v>
      </c>
      <c r="B35" s="18" t="s">
        <v>33</v>
      </c>
      <c r="C35" s="41" t="s">
        <v>30</v>
      </c>
      <c r="D35" s="19">
        <v>1.25</v>
      </c>
      <c r="E35" s="20">
        <v>6922</v>
      </c>
      <c r="F35" s="13">
        <v>3</v>
      </c>
      <c r="G35" s="20">
        <v>3</v>
      </c>
      <c r="H35" s="13">
        <v>5</v>
      </c>
      <c r="I35" s="13">
        <v>2</v>
      </c>
      <c r="J35" s="45">
        <v>3</v>
      </c>
      <c r="K35" s="13">
        <v>1</v>
      </c>
      <c r="L35" s="13">
        <v>60</v>
      </c>
      <c r="M35" s="13">
        <v>5</v>
      </c>
      <c r="N35" s="13">
        <v>3</v>
      </c>
      <c r="O35" s="13">
        <v>0</v>
      </c>
      <c r="P35" s="13">
        <v>0</v>
      </c>
      <c r="Q35" s="20">
        <v>3500</v>
      </c>
      <c r="R35" s="20">
        <v>5000</v>
      </c>
      <c r="S35" s="20">
        <v>320</v>
      </c>
      <c r="T35" s="20">
        <v>1500</v>
      </c>
      <c r="U35" s="17">
        <f t="shared" si="1"/>
        <v>10320</v>
      </c>
    </row>
    <row r="36" spans="1:21" ht="22.5" customHeight="1" x14ac:dyDescent="0.25">
      <c r="A36" s="22">
        <v>24</v>
      </c>
      <c r="B36" s="23" t="s">
        <v>37</v>
      </c>
      <c r="C36" s="42" t="s">
        <v>12</v>
      </c>
      <c r="D36" s="43">
        <v>1.25</v>
      </c>
      <c r="E36" s="25">
        <v>4730</v>
      </c>
      <c r="F36" s="26">
        <v>4</v>
      </c>
      <c r="G36" s="25">
        <v>5</v>
      </c>
      <c r="H36" s="26">
        <v>1</v>
      </c>
      <c r="I36" s="26">
        <v>2</v>
      </c>
      <c r="J36" s="26">
        <v>0</v>
      </c>
      <c r="K36" s="26">
        <v>0</v>
      </c>
      <c r="L36" s="26">
        <v>27</v>
      </c>
      <c r="M36" s="26">
        <v>9</v>
      </c>
      <c r="N36" s="26">
        <v>2</v>
      </c>
      <c r="O36" s="26">
        <v>8</v>
      </c>
      <c r="P36" s="26">
        <v>0</v>
      </c>
      <c r="Q36" s="25">
        <v>2000</v>
      </c>
      <c r="R36" s="25">
        <v>0</v>
      </c>
      <c r="S36" s="25">
        <v>52</v>
      </c>
      <c r="T36" s="25">
        <v>1500</v>
      </c>
      <c r="U36" s="17">
        <f t="shared" si="1"/>
        <v>3552</v>
      </c>
    </row>
    <row r="37" spans="1:21" ht="16.5" customHeight="1" x14ac:dyDescent="0.25">
      <c r="A37" s="7">
        <v>25</v>
      </c>
      <c r="B37" s="18" t="s">
        <v>31</v>
      </c>
      <c r="C37" s="41" t="s">
        <v>13</v>
      </c>
      <c r="D37" s="19">
        <v>2</v>
      </c>
      <c r="E37" s="20">
        <v>9419</v>
      </c>
      <c r="F37" s="13">
        <v>3</v>
      </c>
      <c r="G37" s="20">
        <v>4</v>
      </c>
      <c r="H37" s="13">
        <v>7</v>
      </c>
      <c r="I37" s="13">
        <v>6</v>
      </c>
      <c r="J37" s="13">
        <v>6</v>
      </c>
      <c r="K37" s="13">
        <v>0</v>
      </c>
      <c r="L37" s="13">
        <v>27</v>
      </c>
      <c r="M37" s="13">
        <v>14</v>
      </c>
      <c r="N37" s="13">
        <v>4</v>
      </c>
      <c r="O37" s="13">
        <v>4</v>
      </c>
      <c r="P37" s="13">
        <v>0</v>
      </c>
      <c r="Q37" s="20">
        <v>2000</v>
      </c>
      <c r="R37" s="20">
        <v>6000</v>
      </c>
      <c r="S37" s="20">
        <v>132</v>
      </c>
      <c r="T37" s="20">
        <v>0</v>
      </c>
      <c r="U37" s="17">
        <f t="shared" si="1"/>
        <v>8132</v>
      </c>
    </row>
    <row r="38" spans="1:21" ht="18.75" customHeight="1" x14ac:dyDescent="0.25">
      <c r="A38" s="46" t="s">
        <v>56</v>
      </c>
      <c r="B38" s="47"/>
      <c r="C38" s="48"/>
      <c r="D38" s="14">
        <f>SUM(D13:D37)</f>
        <v>71</v>
      </c>
      <c r="E38" s="15">
        <f>SUM(E13:E37)</f>
        <v>368821</v>
      </c>
      <c r="F38" s="16">
        <f t="shared" ref="F38:N38" si="2">SUM(F13:F37)</f>
        <v>159</v>
      </c>
      <c r="G38" s="16">
        <f t="shared" si="2"/>
        <v>123</v>
      </c>
      <c r="H38" s="16">
        <f t="shared" si="2"/>
        <v>143</v>
      </c>
      <c r="I38" s="16">
        <f t="shared" si="2"/>
        <v>110</v>
      </c>
      <c r="J38" s="16">
        <f t="shared" si="2"/>
        <v>69</v>
      </c>
      <c r="K38" s="16">
        <f t="shared" si="2"/>
        <v>25</v>
      </c>
      <c r="L38" s="16">
        <f t="shared" si="2"/>
        <v>918</v>
      </c>
      <c r="M38" s="16">
        <f t="shared" si="2"/>
        <v>155</v>
      </c>
      <c r="N38" s="16">
        <f t="shared" si="2"/>
        <v>145</v>
      </c>
      <c r="O38" s="16">
        <f t="shared" ref="O38:U38" si="3">SUM(O13:O37)</f>
        <v>45</v>
      </c>
      <c r="P38" s="16">
        <f t="shared" si="3"/>
        <v>22</v>
      </c>
      <c r="Q38" s="15">
        <f t="shared" si="3"/>
        <v>149042</v>
      </c>
      <c r="R38" s="15">
        <f t="shared" si="3"/>
        <v>96500</v>
      </c>
      <c r="S38" s="15">
        <f t="shared" si="3"/>
        <v>11805</v>
      </c>
      <c r="T38" s="15">
        <f t="shared" si="3"/>
        <v>11600</v>
      </c>
      <c r="U38" s="15">
        <f t="shared" si="3"/>
        <v>268947</v>
      </c>
    </row>
    <row r="39" spans="1:21" ht="30.75" customHeight="1" x14ac:dyDescent="0.25">
      <c r="A39" s="9"/>
      <c r="B39" s="10" t="s">
        <v>0</v>
      </c>
      <c r="C39" s="10"/>
      <c r="D39" s="12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33"/>
      <c r="R39" s="11"/>
      <c r="S39" s="11"/>
      <c r="T39" s="11"/>
      <c r="U39" s="11"/>
    </row>
    <row r="40" spans="1:21" ht="15.75" customHeight="1" x14ac:dyDescent="0.25">
      <c r="A40" s="1"/>
      <c r="B40" s="1"/>
    </row>
    <row r="41" spans="1:21" ht="13.5" customHeight="1" x14ac:dyDescent="0.2">
      <c r="D41" s="2"/>
    </row>
    <row r="42" spans="1:21" ht="15.75" customHeight="1" x14ac:dyDescent="0.2">
      <c r="D42" s="2"/>
    </row>
    <row r="43" spans="1:21" x14ac:dyDescent="0.2">
      <c r="D43" s="2"/>
    </row>
    <row r="44" spans="1:21" x14ac:dyDescent="0.2">
      <c r="D44" s="2"/>
    </row>
    <row r="45" spans="1:21" ht="15.75" x14ac:dyDescent="0.25">
      <c r="B45" s="81" t="s">
        <v>68</v>
      </c>
      <c r="C45" s="81"/>
      <c r="D45" s="82"/>
      <c r="E45" s="81"/>
      <c r="F45" s="81"/>
    </row>
    <row r="46" spans="1:21" ht="15.75" x14ac:dyDescent="0.25">
      <c r="B46" s="81"/>
      <c r="C46" s="81"/>
      <c r="D46" s="82"/>
      <c r="E46" s="81"/>
      <c r="F46" s="81"/>
    </row>
    <row r="47" spans="1:21" ht="15.75" x14ac:dyDescent="0.25">
      <c r="B47" s="81"/>
      <c r="C47" s="81" t="s">
        <v>69</v>
      </c>
      <c r="D47" s="82"/>
      <c r="E47" s="81"/>
      <c r="F47" s="81"/>
    </row>
    <row r="48" spans="1:21" ht="15.75" x14ac:dyDescent="0.25">
      <c r="B48" s="81"/>
      <c r="C48" s="81"/>
      <c r="D48" s="82"/>
      <c r="E48" s="81"/>
      <c r="F48" s="81"/>
    </row>
    <row r="49" spans="4:4" x14ac:dyDescent="0.2">
      <c r="D49" s="2"/>
    </row>
    <row r="50" spans="4:4" x14ac:dyDescent="0.2">
      <c r="D50" s="2"/>
    </row>
    <row r="51" spans="4:4" x14ac:dyDescent="0.2">
      <c r="D51" s="2"/>
    </row>
    <row r="52" spans="4:4" x14ac:dyDescent="0.2">
      <c r="D52" s="2"/>
    </row>
    <row r="53" spans="4:4" x14ac:dyDescent="0.2">
      <c r="D53" s="2"/>
    </row>
    <row r="54" spans="4:4" x14ac:dyDescent="0.2">
      <c r="D54" s="2"/>
    </row>
    <row r="55" spans="4:4" x14ac:dyDescent="0.2">
      <c r="D55" s="2"/>
    </row>
    <row r="56" spans="4:4" x14ac:dyDescent="0.2">
      <c r="D56" s="2"/>
    </row>
    <row r="57" spans="4:4" x14ac:dyDescent="0.2">
      <c r="D57" s="2"/>
    </row>
    <row r="58" spans="4:4" x14ac:dyDescent="0.2">
      <c r="D58" s="2"/>
    </row>
    <row r="59" spans="4:4" x14ac:dyDescent="0.2">
      <c r="D59" s="2"/>
    </row>
    <row r="60" spans="4:4" x14ac:dyDescent="0.2">
      <c r="D60" s="2"/>
    </row>
    <row r="61" spans="4:4" x14ac:dyDescent="0.2">
      <c r="D61" s="2"/>
    </row>
    <row r="62" spans="4:4" x14ac:dyDescent="0.2">
      <c r="D62" s="2"/>
    </row>
    <row r="63" spans="4:4" x14ac:dyDescent="0.2">
      <c r="D63" s="2"/>
    </row>
    <row r="64" spans="4:4" x14ac:dyDescent="0.2">
      <c r="D64" s="2"/>
    </row>
    <row r="65" spans="4:4" x14ac:dyDescent="0.2">
      <c r="D65" s="2"/>
    </row>
    <row r="66" spans="4:4" x14ac:dyDescent="0.2">
      <c r="D66" s="2"/>
    </row>
    <row r="67" spans="4:4" x14ac:dyDescent="0.2">
      <c r="D67" s="2"/>
    </row>
    <row r="68" spans="4:4" x14ac:dyDescent="0.2">
      <c r="D68" s="2"/>
    </row>
    <row r="69" spans="4:4" x14ac:dyDescent="0.2">
      <c r="D69" s="2"/>
    </row>
    <row r="70" spans="4:4" x14ac:dyDescent="0.2">
      <c r="D70" s="2"/>
    </row>
    <row r="71" spans="4:4" x14ac:dyDescent="0.2">
      <c r="D71" s="2"/>
    </row>
    <row r="72" spans="4:4" x14ac:dyDescent="0.2">
      <c r="D72" s="2"/>
    </row>
    <row r="73" spans="4:4" x14ac:dyDescent="0.2">
      <c r="D73" s="2"/>
    </row>
    <row r="74" spans="4:4" x14ac:dyDescent="0.2">
      <c r="D74" s="2"/>
    </row>
    <row r="75" spans="4:4" x14ac:dyDescent="0.2">
      <c r="D75" s="2"/>
    </row>
    <row r="76" spans="4:4" x14ac:dyDescent="0.2">
      <c r="D76" s="2"/>
    </row>
    <row r="77" spans="4:4" x14ac:dyDescent="0.2">
      <c r="D77" s="2"/>
    </row>
    <row r="78" spans="4:4" x14ac:dyDescent="0.2">
      <c r="D78" s="2"/>
    </row>
    <row r="79" spans="4:4" x14ac:dyDescent="0.2">
      <c r="D79" s="2"/>
    </row>
    <row r="80" spans="4:4" x14ac:dyDescent="0.2">
      <c r="D80" s="2"/>
    </row>
    <row r="81" spans="4:4" x14ac:dyDescent="0.2">
      <c r="D81" s="2"/>
    </row>
    <row r="82" spans="4:4" x14ac:dyDescent="0.2">
      <c r="D82" s="2"/>
    </row>
    <row r="83" spans="4:4" x14ac:dyDescent="0.2">
      <c r="D83" s="2"/>
    </row>
    <row r="84" spans="4:4" x14ac:dyDescent="0.2">
      <c r="D84" s="2"/>
    </row>
    <row r="85" spans="4:4" x14ac:dyDescent="0.2">
      <c r="D85" s="2"/>
    </row>
    <row r="86" spans="4:4" x14ac:dyDescent="0.2">
      <c r="D86" s="2"/>
    </row>
    <row r="87" spans="4:4" x14ac:dyDescent="0.2">
      <c r="D87" s="2"/>
    </row>
    <row r="88" spans="4:4" x14ac:dyDescent="0.2">
      <c r="D88" s="2"/>
    </row>
    <row r="89" spans="4:4" x14ac:dyDescent="0.2">
      <c r="D89" s="2"/>
    </row>
    <row r="90" spans="4:4" x14ac:dyDescent="0.2">
      <c r="D90" s="2"/>
    </row>
    <row r="91" spans="4:4" x14ac:dyDescent="0.2">
      <c r="D91" s="2"/>
    </row>
    <row r="92" spans="4:4" x14ac:dyDescent="0.2">
      <c r="D92" s="2"/>
    </row>
    <row r="93" spans="4:4" x14ac:dyDescent="0.2">
      <c r="D93" s="2"/>
    </row>
    <row r="94" spans="4:4" x14ac:dyDescent="0.2">
      <c r="D94" s="2"/>
    </row>
    <row r="95" spans="4:4" x14ac:dyDescent="0.2">
      <c r="D95" s="2"/>
    </row>
  </sheetData>
  <mergeCells count="24">
    <mergeCell ref="U8:U11"/>
    <mergeCell ref="D8:D11"/>
    <mergeCell ref="S9:S11"/>
    <mergeCell ref="T9:T11"/>
    <mergeCell ref="A5:U6"/>
    <mergeCell ref="C8:C11"/>
    <mergeCell ref="B8:B11"/>
    <mergeCell ref="Q9:Q11"/>
    <mergeCell ref="I8:I11"/>
    <mergeCell ref="Q8:T8"/>
    <mergeCell ref="A38:C38"/>
    <mergeCell ref="M8:M11"/>
    <mergeCell ref="R9:R11"/>
    <mergeCell ref="G8:G11"/>
    <mergeCell ref="N8:N11"/>
    <mergeCell ref="A8:A11"/>
    <mergeCell ref="L8:L11"/>
    <mergeCell ref="E8:E11"/>
    <mergeCell ref="K8:K11"/>
    <mergeCell ref="O8:O11"/>
    <mergeCell ref="H8:H11"/>
    <mergeCell ref="J8:J11"/>
    <mergeCell ref="F8:F11"/>
    <mergeCell ref="P8:P11"/>
  </mergeCells>
  <phoneticPr fontId="1" type="noConversion"/>
  <printOptions horizontalCentered="1" verticalCentered="1"/>
  <pageMargins left="0.23622047244094491" right="0.23622047244094491" top="0.35433070866141736" bottom="0.35433070866141736" header="0.31496062992125984" footer="0.31496062992125984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</vt:i4>
      </vt:variant>
      <vt:variant>
        <vt:lpstr>Наименувани диапазони</vt:lpstr>
      </vt:variant>
      <vt:variant>
        <vt:i4>1</vt:i4>
      </vt:variant>
    </vt:vector>
  </HeadingPairs>
  <TitlesOfParts>
    <vt:vector size="2" baseType="lpstr">
      <vt:lpstr>Приложени 7_Читалища_Община Рус</vt:lpstr>
      <vt:lpstr>'Приложени 7_Читалища_Община Рус'!Област_печат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Chavdarova</dc:creator>
  <cp:lastModifiedBy>P-Hristova</cp:lastModifiedBy>
  <cp:lastPrinted>2025-05-29T13:32:37Z</cp:lastPrinted>
  <dcterms:created xsi:type="dcterms:W3CDTF">2007-01-22T09:13:57Z</dcterms:created>
  <dcterms:modified xsi:type="dcterms:W3CDTF">2025-05-29T13:36:46Z</dcterms:modified>
</cp:coreProperties>
</file>